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137955B3-2A21-4A54-BA87-29D99DD72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3" i="1"/>
  <c r="I32" i="1"/>
  <c r="I31" i="1" s="1"/>
  <c r="I30" i="1"/>
  <c r="I29" i="1"/>
  <c r="I27" i="1"/>
  <c r="I25" i="1"/>
  <c r="I24" i="1"/>
  <c r="I22" i="1"/>
  <c r="I21" i="1"/>
  <c r="I20" i="1"/>
  <c r="I19" i="1" s="1"/>
  <c r="I18" i="1"/>
  <c r="I17" i="1"/>
  <c r="I16" i="1"/>
  <c r="I15" i="1"/>
  <c r="I14" i="1"/>
  <c r="I12" i="1"/>
  <c r="I8" i="1"/>
  <c r="F35" i="1"/>
  <c r="F34" i="1"/>
  <c r="F33" i="1"/>
  <c r="F32" i="1"/>
  <c r="F31" i="1" s="1"/>
  <c r="F30" i="1"/>
  <c r="F29" i="1"/>
  <c r="F28" i="1"/>
  <c r="I28" i="1" s="1"/>
  <c r="I26" i="1" s="1"/>
  <c r="F27" i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I13" i="1" s="1"/>
  <c r="F12" i="1"/>
  <c r="F11" i="1"/>
  <c r="I11" i="1" s="1"/>
  <c r="F9" i="1"/>
  <c r="I9" i="1" s="1"/>
  <c r="F8" i="1"/>
  <c r="H31" i="1"/>
  <c r="G31" i="1"/>
  <c r="H26" i="1"/>
  <c r="G26" i="1"/>
  <c r="I23" i="1"/>
  <c r="H23" i="1"/>
  <c r="G23" i="1"/>
  <c r="H19" i="1"/>
  <c r="G19" i="1"/>
  <c r="H10" i="1"/>
  <c r="G10" i="1"/>
  <c r="H7" i="1"/>
  <c r="G7" i="1"/>
  <c r="G37" i="1" s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s="1"/>
  <c r="H37" i="1" l="1"/>
  <c r="E37" i="1"/>
  <c r="I10" i="1"/>
  <c r="F10" i="1"/>
  <c r="F37" i="1" s="1"/>
  <c r="F26" i="1"/>
  <c r="I7" i="1"/>
  <c r="I37" i="1" s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<sst xmlns="http://schemas.openxmlformats.org/spreadsheetml/2006/main" count="65" uniqueCount="65">
  <si>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</si>
  <si>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</si>
  <si>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</si>
  <si>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</si>
  <si>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</si>
  <si>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</si>
  <si>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</si>
  <si>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</si>
  <si>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</si>
  <si>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</si>
  <si>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</si>
  <si>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</si>
  <si>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</si>
  <si>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</si>
  <si>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</si>
  <si>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</si>
  <si>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</si>
  <si>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</si>
  <si>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</si>
  <si>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</si>
  <si>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</si>
  <si>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</si>
  <si>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</si>
  <si>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</si>
  <si>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</si>
  <si>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</si>
  <si>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</si>
  <si>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</si>
  <si>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</si>
  <si>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</si>
  <si>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</si>
  <si>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</si>
  <si>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</si>
  <si>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</si>
  <si>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</si>
  <si>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</si>
  <si>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</si>
  <si>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</si>
  <si>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</si>
  <si>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</si>
  <si>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</si>
  <si>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</si>
  <si>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</si>
  <si>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</si>
  <si>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</si>
  <si>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</si>
  <si>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</si>
  <si>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</si>
  <si>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</si>
  <si>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</si>
  <si>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</si>
  <si>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</si>
  <si>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</si>
  <si>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</si>
  <si>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</si>
  <si>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</si>
  <si>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</si>
  <si>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</si>
  <si>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</si>
  <si>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</si>
  <si>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</si>
  <si>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</si>
  <si>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</si>
  <si>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</si>
  <si>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Municipal de Cultura de Acámbaro, Guanajuato
Gasto por Categoría Programática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</si>
</sst>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2057400</xdr:colOff>
      <xdr:row>49</xdr:row>
      <xdr:rowOff>57150</xdr:rowOff>
    </xdr:from>
    <xdr:to>
      <xdr:col>6</xdr:col>
      <xdr:colOff>428625</xdr:colOff>
      <xdr:row>52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0CA875-88E1-48E2-BB75-59E9B6324FF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286000" y="7572375"/>
          <a:ext cx="5876925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16" zoomScaleNormal="100" zoomScaleSheetLayoutView="90" workbookViewId="0">
      <selection activeCell="C47" sqref="C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5947921.7999999998</v>
      </c>
      <c r="E10" s="18">
        <f>SUM(E11:E18)</f>
        <v>181107.61</v>
      </c>
      <c r="F10" s="18">
        <f t="shared" ref="F10:I10" si="1">SUM(F11:F18)</f>
        <v>6129029.4100000001</v>
      </c>
      <c r="G10" s="18">
        <f t="shared" si="1"/>
        <v>3861717.45</v>
      </c>
      <c r="H10" s="18">
        <f t="shared" si="1"/>
        <v>3861717.45</v>
      </c>
      <c r="I10" s="18">
        <f t="shared" si="1"/>
        <v>2267311.96</v>
      </c>
    </row>
    <row r="11" spans="1:9" x14ac:dyDescent="0.2">
      <c r="A11" s="27" t="s">
        <v>46</v>
      </c>
      <c r="B11" s="9"/>
      <c r="C11" s="3" t="s">
        <v>4</v>
      </c>
      <c r="D11" s="19">
        <v>5947921.7999999998</v>
      </c>
      <c r="E11" s="19">
        <v>181107.61</v>
      </c>
      <c r="F11" s="19">
        <f t="shared" ref="F11:F18" si="2">D11+E11</f>
        <v>6129029.4100000001</v>
      </c>
      <c r="G11" s="19">
        <v>3861717.45</v>
      </c>
      <c r="H11" s="19">
        <v>3861717.45</v>
      </c>
      <c r="I11" s="19">
        <f t="shared" ref="I11:I18" si="3">F11-G11</f>
        <v>2267311.96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5947921.7999999998</v>
      </c>
      <c r="E37" s="24">
        <f t="shared" ref="E37:I37" si="16">SUM(E7+E10+E19+E23+E26+E31)</f>
        <v>181107.61</v>
      </c>
      <c r="F37" s="24">
        <f t="shared" si="16"/>
        <v>6129029.4100000001</v>
      </c>
      <c r="G37" s="24">
        <f t="shared" si="16"/>
        <v>3861717.45</v>
      </c>
      <c r="H37" s="24">
        <f t="shared" si="16"/>
        <v>3861717.45</v>
      </c>
      <c r="I37" s="24">
        <f t="shared" si="16"/>
        <v>2267311.96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2022-10-20T14:41:50Z</cp:lastPrinted>
  <dcterms:created xsi:type="dcterms:W3CDTF">2012-12-11T21:13:37Z</dcterms:created>
  <dcterms:modified xsi:type="dcterms:W3CDTF">2022-10-20T14:41:53Z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